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CAROLA\DUP\DUP 2026-2028\"/>
    </mc:Choice>
  </mc:AlternateContent>
  <xr:revisionPtr revIDLastSave="0" documentId="8_{A286FC70-69A5-4F7E-A4E3-377D4B4DF23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SCHEDA H" sheetId="1" r:id="rId1"/>
    <sheet name="SCHEDA G" sheetId="2" r:id="rId2"/>
    <sheet name="SCHEDA I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6" i="1" l="1"/>
  <c r="U17" i="1" s="1"/>
  <c r="U14" i="1"/>
  <c r="U13" i="1"/>
  <c r="T17" i="1"/>
  <c r="S17" i="1"/>
  <c r="R17" i="1"/>
  <c r="Q17" i="1"/>
  <c r="I14" i="2"/>
  <c r="G13" i="2"/>
  <c r="G12" i="2"/>
  <c r="I17" i="2"/>
  <c r="I16" i="2"/>
  <c r="I15" i="2"/>
  <c r="H13" i="2"/>
  <c r="F13" i="2"/>
  <c r="H12" i="2"/>
  <c r="F12" i="2"/>
  <c r="I11" i="2"/>
  <c r="I13" i="2" l="1"/>
  <c r="I12" i="2"/>
  <c r="H18" i="2"/>
  <c r="G18" i="2"/>
  <c r="F18" i="2"/>
  <c r="I18" i="2" l="1"/>
</calcChain>
</file>

<file path=xl/sharedStrings.xml><?xml version="1.0" encoding="utf-8"?>
<sst xmlns="http://schemas.openxmlformats.org/spreadsheetml/2006/main" count="224" uniqueCount="151">
  <si>
    <t>ELENCO DEGLI ACQUISTI DEL PROGRAMMA</t>
  </si>
  <si>
    <t>NUMERO intervento CUI (1)</t>
  </si>
  <si>
    <t>Codice Fiscale Amministrazione</t>
  </si>
  <si>
    <t>Prima annualità del primo programma nel quale l'intervento è stato inserito</t>
  </si>
  <si>
    <t>Annualità nella quale si prevede di dare avvio alla procedura di affidamento</t>
  </si>
  <si>
    <t>Codice CUP (2)</t>
  </si>
  <si>
    <t>Acquisto ricompreso nell'importo complessivo di un lavoro o di altra acquisizione presente in programma di lavori, forniture e servizi</t>
  </si>
  <si>
    <t>CUI lavoro o altra acquisizione nel cui importo complessivo l'acquisto è ricompreso (3)</t>
  </si>
  <si>
    <t>lotto funzionale (4)</t>
  </si>
  <si>
    <t>ambito geografico di esecuzione dell'acquiato (Regione/i)</t>
  </si>
  <si>
    <t>Settore</t>
  </si>
  <si>
    <t>CPV (5)</t>
  </si>
  <si>
    <t>Descrizione dell'acquisto</t>
  </si>
  <si>
    <t>Livello di priorità (6)</t>
  </si>
  <si>
    <t>Durata del contratto</t>
  </si>
  <si>
    <t>L'acquisto è relativo a nuovo affidamento di contratto in essere</t>
  </si>
  <si>
    <t>STIMA DEI COSTI DELL'ACQUISTO</t>
  </si>
  <si>
    <t>CENRTALE DI COMMITTENZA O SOGGETTO AGGREGATORE AL QUALE SI FARA' RICORSO PER L'ESPLETAEMNTO DELLA PROCEDURA DI AFFIDAMENTO (10)</t>
  </si>
  <si>
    <t>Acquisto aggiunto o variato a seguito di modifica programma (11)</t>
  </si>
  <si>
    <t>primo anno</t>
  </si>
  <si>
    <t>secondo anno</t>
  </si>
  <si>
    <t>Costi su annualità successive</t>
  </si>
  <si>
    <t>totali (8)</t>
  </si>
  <si>
    <t>apporto di capitale privato (9)</t>
  </si>
  <si>
    <t>codice AUSA</t>
  </si>
  <si>
    <t>denominazione</t>
  </si>
  <si>
    <t>Importo</t>
  </si>
  <si>
    <t>Tipologia</t>
  </si>
  <si>
    <t>codice</t>
  </si>
  <si>
    <t>data (anno)</t>
  </si>
  <si>
    <t>si/no</t>
  </si>
  <si>
    <t>testo</t>
  </si>
  <si>
    <t>forniture/servizi</t>
  </si>
  <si>
    <t>tabella CPV</t>
  </si>
  <si>
    <t>tabella b.1</t>
  </si>
  <si>
    <t>numero (mesi)</t>
  </si>
  <si>
    <t>valore</t>
  </si>
  <si>
    <t>00212680037</t>
  </si>
  <si>
    <t>PIEMONTE</t>
  </si>
  <si>
    <t>codice fiscale</t>
  </si>
  <si>
    <t>Quadro delle risorse necessarie per la realizzazione dell'acquisto</t>
  </si>
  <si>
    <t>tipologia di risorse</t>
  </si>
  <si>
    <t>annualità successive</t>
  </si>
  <si>
    <t>risorse derivanti da entrate aventi destinazine vincolata per legge</t>
  </si>
  <si>
    <t>risorse acquiste mediante apporti di capitali privati</t>
  </si>
  <si>
    <t>stanziamenti di bilancio</t>
  </si>
  <si>
    <t>finanziamenti ai sensi dell'art. 3 del DL 310/1990 convertito dalla L. 403/1990</t>
  </si>
  <si>
    <t>risorse derivanti da trasferimento di immobili ex art. 191 D.Lgs 50/2016</t>
  </si>
  <si>
    <t>Altre tipologia</t>
  </si>
  <si>
    <t>SCHEDA H:</t>
  </si>
  <si>
    <t>DELL'AMMINISTRAZIONE:  COMUNE DI CASTELLETTO SOPRA TICINO (NO)</t>
  </si>
  <si>
    <t>Responsabile unico del progetto (7)</t>
  </si>
  <si>
    <t>terzo anno</t>
  </si>
  <si>
    <t>tabella H.2</t>
  </si>
  <si>
    <t>Ulteriori dati (campi da compilare non visualizzati nel programma triennale)</t>
  </si>
  <si>
    <t>Responsabile unico del progetto</t>
  </si>
  <si>
    <t>Note</t>
  </si>
  <si>
    <t>(1) Codice CUI = cf amministrazione + prima annualità del primo programma nel quale l'intervento è stato inserito + progressivo di 5 cifre</t>
  </si>
  <si>
    <t>(2) Indica il CUP (cfr. articolo 6 comma 5)</t>
  </si>
  <si>
    <t>(5) Relativa a CPV principale. Deve essere rispettata la coerenza, per le prime due cifre, con il settore: F= CPV&lt;45 o 48; S= CPV&gt;48</t>
  </si>
  <si>
    <t>1. priorità massima</t>
  </si>
  <si>
    <t>2. priorità media</t>
  </si>
  <si>
    <t>3. priorità minima</t>
  </si>
  <si>
    <t>1. modifica ex art.7 comma 7 lettera b)</t>
  </si>
  <si>
    <t>2. modifica ex art.7 comma 7 lettera c)</t>
  </si>
  <si>
    <t>3. modifica ex art.7 comma 7 lettera d)</t>
  </si>
  <si>
    <t>4. modifica ex art.7 comma 7 lettera e)</t>
  </si>
  <si>
    <t>5. modifica ex art.7 comma 8</t>
  </si>
  <si>
    <t>(7) Riportare nome e cognome del responsabile unico del progetto</t>
  </si>
  <si>
    <t>(3) Compilare se "Acquisto ricompreso nell'importo complessivo di un lavoro o di altra acquisizione presente in programmazione di lavori, beni e servizi" si è risposto "SI" e nella colonna "codice CUP" non è stato riportato il CUP in quanto non presente</t>
  </si>
  <si>
    <t>(4) Indica se lotto funzionale secondo la definizione di cui all’art.3 comma 1 , lettera s) dell'allegato l.1</t>
  </si>
  <si>
    <t>(6) Indica il livello di priorità di cui all'articolo 6 comma 10 e 11</t>
  </si>
  <si>
    <t>(9) Riportare l'importo del capitale privato come quota parte dell'importo complessivo</t>
  </si>
  <si>
    <t>(10) Dati obbligatori per i soli acquisti ricompresi nella prima annualità (Cfr. articolo 8)</t>
  </si>
  <si>
    <t>(11) Indica se l'acquisto è stato aggiunto o stato modificato a seguito di modifica in corso d'anno ai sensi dell'art.7 commi 7 e 8. Tale campo, come la relativa nota e tabella, compaiono solo in caso di modifica del programma</t>
  </si>
  <si>
    <t>(12) La somma è calcolata al netto dell'importo degli acquisti ricompresi nell'importo complessivo di un lavoro o di altra acquisizione presente in programmazione di lavori, beni e servizi</t>
  </si>
  <si>
    <t>(8) Importo complessivo ai sensi dell'art. 6,comma 5, ivi incluse le spese eventualmente sostenute antecedentemente alla prima annualità</t>
  </si>
  <si>
    <t>Tabella H.1</t>
  </si>
  <si>
    <t>Tabella H.2</t>
  </si>
  <si>
    <t>Disponibilità finanziaria</t>
  </si>
  <si>
    <t>Importo Totale</t>
  </si>
  <si>
    <t>Primo anno</t>
  </si>
  <si>
    <t>Secondo anno</t>
  </si>
  <si>
    <t>altro</t>
  </si>
  <si>
    <t xml:space="preserve">totale </t>
  </si>
  <si>
    <t xml:space="preserve">      </t>
  </si>
  <si>
    <t>TIPOLOGIA RISORSE</t>
  </si>
  <si>
    <t>Arco temporale di validità del programma</t>
  </si>
  <si>
    <t>Terzo anno</t>
  </si>
  <si>
    <t>Risorse derivanti da entrate aventi destinazione vincolata per legge</t>
  </si>
  <si>
    <t>Risorse derivanti da entrate acquisite mediante contrazione di mutuo</t>
  </si>
  <si>
    <t>Risorse acquisite mediante apporti di capitali privati</t>
  </si>
  <si>
    <t>Finanziamenti acquisibili ai sensi dell'articolo 3 del decreto-legge 31 ottobre 1990, n. 310, convertito, con modificazioni, dalla legge 22 dicembre 1990, n. 403</t>
  </si>
  <si>
    <t>Risorse derivanti da trasferimento di immobili</t>
  </si>
  <si>
    <t xml:space="preserve">                             QUADRO DELLE RISORSE NECESSARIE ALLA REALIZZAZIONE DEL PROGRAMMA (1)</t>
  </si>
  <si>
    <t>Il referente del programma</t>
  </si>
  <si>
    <t>Dott.ssa Carola Ulisse</t>
  </si>
  <si>
    <t>Il Responsabile dell'Area Finanziaria</t>
  </si>
  <si>
    <t>ELENCO DEGLI INTERVENTI PRESENTI NELLA PRIMA ANNUALITA' DEL PRECEDENTE PROGRAMMA BIENNALE E NON RIPROPOSTI E NON AVVIATI</t>
  </si>
  <si>
    <t>Codice Unico Intevento - CUI</t>
  </si>
  <si>
    <t>CUP</t>
  </si>
  <si>
    <t>Importo acquisto</t>
  </si>
  <si>
    <t>Livello priorità</t>
  </si>
  <si>
    <t>Motivo per il quale l'intervento non è stato riproposto</t>
  </si>
  <si>
    <t>Note:</t>
  </si>
  <si>
    <t>(1) breve descrizione dei motivi</t>
  </si>
  <si>
    <t>Codice</t>
  </si>
  <si>
    <t>Ereditato da precedente programma</t>
  </si>
  <si>
    <t>Ereditato da scheda H</t>
  </si>
  <si>
    <t>Testo</t>
  </si>
  <si>
    <t>DELL'AMMINISTAZIONE: COMUNE DI CASTELLETTO SOPRA TICINO( NO)</t>
  </si>
  <si>
    <t xml:space="preserve">                                                                                              DELL'AMMINISTRAZIONE: COMUNE DI CASTELLETTO SOPRA TICINO(NO)</t>
  </si>
  <si>
    <t>NO</t>
  </si>
  <si>
    <t xml:space="preserve">SI </t>
  </si>
  <si>
    <t>FORNITURE</t>
  </si>
  <si>
    <t>09310000-5</t>
  </si>
  <si>
    <t>FORNITURA ENERGIA ELETTRICA</t>
  </si>
  <si>
    <t>FORNITURA GAS NATURALE</t>
  </si>
  <si>
    <t>09123000-7</t>
  </si>
  <si>
    <t>-</t>
  </si>
  <si>
    <t>CONSIP SPA</t>
  </si>
  <si>
    <t>0000226120</t>
  </si>
  <si>
    <t>Stanziamenti di Bilancio</t>
  </si>
  <si>
    <t>ALLEGATO II</t>
  </si>
  <si>
    <t>CAROLA ULISSE</t>
  </si>
  <si>
    <t>SERVIZI</t>
  </si>
  <si>
    <t>80110000-8</t>
  </si>
  <si>
    <t>AFFIDAMENTO DEL SERVIZIO DI GESTIONE INTEGRATA DELL'ASILO NIDO COMUNALE SEZIONE DIVEZZINI E DIVEZZI</t>
  </si>
  <si>
    <t>SI</t>
  </si>
  <si>
    <t>0000355333</t>
  </si>
  <si>
    <t>ASMEL CONSORTILE SCARL</t>
  </si>
  <si>
    <t>00212680037202300007</t>
  </si>
  <si>
    <t>90919200-4</t>
  </si>
  <si>
    <t>AFFIDAMENTO DEL SERVIZIO DI PULIZIA DELLE STRUTTURE COMUNALI</t>
  </si>
  <si>
    <t>PROGRAMMA TRIENNALE DEGLI ACQUISTI DI FORNITURE E SERVIZI 2026/2028</t>
  </si>
  <si>
    <t xml:space="preserve"> SCHEDA G :                                                               PROGRAMMA TRIENNALE DEGLI ACQUISTI DI FORNITURE E SERVIZI 2026/2028</t>
  </si>
  <si>
    <t>SCHEDA I : PROGRAMMA TRIENNALE DEGLI ACQUISTI DI FORNITURE E SERVIZI 2026/2028</t>
  </si>
  <si>
    <t xml:space="preserve">00212680037202600001 </t>
  </si>
  <si>
    <t xml:space="preserve">00212680037202600002 </t>
  </si>
  <si>
    <t>00212680037202600003</t>
  </si>
  <si>
    <t>---</t>
  </si>
  <si>
    <t>85311300-5</t>
  </si>
  <si>
    <t>AFFIDAMENTO DEL SERVIZIO DI ASSISTENZA SCOLASTICA A MINORI DISABILI</t>
  </si>
  <si>
    <t>ILARIA GABOARDI</t>
  </si>
  <si>
    <t>0021268003720260004</t>
  </si>
  <si>
    <t>0021268003720260005</t>
  </si>
  <si>
    <t>L00212680037202600001</t>
  </si>
  <si>
    <t>E13C25001750005</t>
  </si>
  <si>
    <t>AFFIDAMENTO SERVIZI TECNICI LAVORI DI EFFICIENTAMENTO ENERGETICO E MESSA IN SICUREZZA DEI PLESSI SCOLASTICI A. FRANK</t>
  </si>
  <si>
    <t>SCORRANO MARIKA</t>
  </si>
  <si>
    <t>71221000-3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</si>
</sst>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€&quot;\ #,##0.00"/>
    <numFmt numFmtId="165" formatCode="&quot;€&quot;\ #,##0.00;[Red]\-&quot;€&quot;\ #,##0.00"/>
    <numFmt numFmtId="166" formatCode="_-&quot;€&quot;\ * #,##0.00_-;\-&quot;€&quot;\ * #,##0.00_-;_-&quot;€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0" fontId="2" fillId="0" borderId="0" xfId="0" applyFont="1"/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49" fontId="0" fillId="0" borderId="7" xfId="0" applyNumberForma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vertical="center" wrapText="1"/>
    </xf>
    <xf numFmtId="164" fontId="0" fillId="0" borderId="7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2" fillId="0" borderId="7" xfId="0" applyFont="1" applyBorder="1" applyAlignment="1">
      <alignment vertical="center"/>
    </xf>
    <xf numFmtId="43" fontId="0" fillId="0" borderId="7" xfId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3" fillId="0" borderId="0" xfId="2" applyNumberFormat="1" applyAlignment="1">
      <alignment wrapText="1"/>
    </xf>
    <xf numFmtId="4" fontId="3" fillId="0" borderId="0" xfId="2" applyNumberFormat="1" applyAlignment="1">
      <alignment horizontal="left" wrapText="1"/>
    </xf>
    <xf numFmtId="4" fontId="5" fillId="0" borderId="0" xfId="2" quotePrefix="1" applyNumberFormat="1" applyFont="1" applyAlignment="1">
      <alignment horizontal="left" wrapText="1"/>
    </xf>
    <xf numFmtId="4" fontId="6" fillId="2" borderId="0" xfId="2" applyNumberFormat="1" applyFont="1" applyFill="1" applyAlignment="1">
      <alignment wrapText="1"/>
    </xf>
    <xf numFmtId="4" fontId="7" fillId="0" borderId="0" xfId="2" applyNumberFormat="1" applyFont="1" applyAlignment="1">
      <alignment horizontal="justify" vertical="center" wrapText="1"/>
    </xf>
    <xf numFmtId="4" fontId="8" fillId="2" borderId="0" xfId="2" applyNumberFormat="1" applyFont="1" applyFill="1" applyAlignment="1">
      <alignment horizontal="left" vertical="top" wrapText="1"/>
    </xf>
    <xf numFmtId="4" fontId="5" fillId="0" borderId="0" xfId="2" applyNumberFormat="1" applyFont="1" applyAlignment="1">
      <alignment wrapText="1"/>
    </xf>
    <xf numFmtId="43" fontId="0" fillId="0" borderId="0" xfId="1" applyFont="1" applyFill="1" applyBorder="1" applyAlignment="1">
      <alignment vertical="center"/>
    </xf>
    <xf numFmtId="4" fontId="5" fillId="0" borderId="0" xfId="0" applyNumberFormat="1" applyFont="1" applyAlignment="1">
      <alignment wrapText="1"/>
    </xf>
    <xf numFmtId="0" fontId="9" fillId="0" borderId="0" xfId="0" applyFont="1" applyAlignment="1">
      <alignment horizontal="center" vertical="center"/>
    </xf>
    <xf numFmtId="0" fontId="5" fillId="0" borderId="0" xfId="0" applyFont="1"/>
    <xf numFmtId="0" fontId="0" fillId="0" borderId="7" xfId="0" applyBorder="1" applyAlignment="1">
      <alignment wrapText="1"/>
    </xf>
    <xf numFmtId="0" fontId="2" fillId="0" borderId="7" xfId="0" applyFont="1" applyBorder="1"/>
    <xf numFmtId="0" fontId="0" fillId="0" borderId="7" xfId="0" applyBorder="1"/>
    <xf numFmtId="0" fontId="2" fillId="0" borderId="7" xfId="0" applyFont="1" applyBorder="1" applyAlignment="1">
      <alignment wrapText="1"/>
    </xf>
    <xf numFmtId="0" fontId="0" fillId="0" borderId="0" xfId="0" applyAlignment="1">
      <alignment wrapText="1"/>
    </xf>
    <xf numFmtId="164" fontId="0" fillId="0" borderId="0" xfId="0" applyNumberFormat="1"/>
    <xf numFmtId="4" fontId="12" fillId="0" borderId="0" xfId="0" applyNumberFormat="1" applyFont="1" applyAlignment="1">
      <alignment horizontal="left" wrapText="1"/>
    </xf>
    <xf numFmtId="0" fontId="0" fillId="0" borderId="7" xfId="0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44" fontId="0" fillId="0" borderId="0" xfId="0" applyNumberFormat="1" applyAlignment="1">
      <alignment vertical="center"/>
    </xf>
    <xf numFmtId="44" fontId="0" fillId="0" borderId="7" xfId="0" applyNumberFormat="1" applyBorder="1"/>
    <xf numFmtId="44" fontId="0" fillId="0" borderId="6" xfId="0" applyNumberFormat="1" applyBorder="1" applyAlignment="1">
      <alignment vertic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/>
    <xf numFmtId="0" fontId="20" fillId="0" borderId="0" xfId="0" applyFont="1"/>
    <xf numFmtId="0" fontId="17" fillId="0" borderId="0" xfId="0" applyFont="1"/>
    <xf numFmtId="0" fontId="0" fillId="0" borderId="7" xfId="0" applyBorder="1" applyAlignment="1">
      <alignment horizontal="center" vertical="center"/>
    </xf>
    <xf numFmtId="49" fontId="19" fillId="0" borderId="7" xfId="0" applyNumberFormat="1" applyFont="1" applyBorder="1" applyAlignment="1">
      <alignment vertical="center"/>
    </xf>
    <xf numFmtId="49" fontId="19" fillId="0" borderId="7" xfId="0" applyNumberFormat="1" applyFont="1" applyBorder="1" applyAlignment="1">
      <alignment horizontal="center" vertical="center"/>
    </xf>
    <xf numFmtId="0" fontId="19" fillId="0" borderId="7" xfId="0" applyFont="1" applyBorder="1" applyAlignment="1">
      <alignment vertical="center"/>
    </xf>
    <xf numFmtId="49" fontId="19" fillId="0" borderId="7" xfId="0" quotePrefix="1" applyNumberFormat="1" applyFont="1" applyBorder="1" applyAlignment="1">
      <alignment horizontal="center" vertical="center"/>
    </xf>
    <xf numFmtId="0" fontId="19" fillId="0" borderId="7" xfId="0" applyFont="1" applyBorder="1" applyAlignment="1">
      <alignment vertical="center" wrapText="1"/>
    </xf>
    <xf numFmtId="2" fontId="19" fillId="0" borderId="7" xfId="0" applyNumberFormat="1" applyFont="1" applyBorder="1" applyAlignment="1">
      <alignment vertical="center"/>
    </xf>
    <xf numFmtId="164" fontId="19" fillId="0" borderId="7" xfId="0" applyNumberFormat="1" applyFont="1" applyBorder="1" applyAlignment="1">
      <alignment vertical="center"/>
    </xf>
    <xf numFmtId="49" fontId="0" fillId="0" borderId="7" xfId="0" applyNumberFormat="1" applyBorder="1" applyAlignment="1">
      <alignment horizontal="right" vertical="center"/>
    </xf>
    <xf numFmtId="49" fontId="0" fillId="0" borderId="7" xfId="0" quotePrefix="1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" fontId="0" fillId="0" borderId="7" xfId="0" applyNumberFormat="1" applyBorder="1" applyAlignment="1">
      <alignment vertical="center"/>
    </xf>
    <xf numFmtId="165" fontId="0" fillId="0" borderId="7" xfId="0" applyNumberFormat="1" applyBorder="1" applyAlignment="1">
      <alignment vertical="center"/>
    </xf>
    <xf numFmtId="166" fontId="0" fillId="0" borderId="7" xfId="0" applyNumberFormat="1" applyBorder="1" applyAlignment="1">
      <alignment vertical="center"/>
    </xf>
    <xf numFmtId="49" fontId="19" fillId="0" borderId="7" xfId="0" quotePrefix="1" applyNumberFormat="1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4" fontId="3" fillId="0" borderId="0" xfId="2" quotePrefix="1" applyNumberFormat="1" applyAlignment="1">
      <alignment horizontal="left" wrapText="1"/>
    </xf>
    <xf numFmtId="4" fontId="5" fillId="0" borderId="0" xfId="2" applyNumberFormat="1" applyFont="1" applyAlignment="1">
      <alignment horizontal="left" vertical="top" wrapText="1"/>
    </xf>
    <xf numFmtId="4" fontId="3" fillId="0" borderId="0" xfId="2" applyNumberFormat="1" applyAlignment="1">
      <alignment horizontal="left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8" xfId="0" applyFont="1" applyBorder="1" applyAlignment="1">
      <alignment horizontal="center"/>
    </xf>
    <xf numFmtId="4" fontId="4" fillId="0" borderId="0" xfId="2" applyNumberFormat="1" applyFont="1" applyAlignment="1">
      <alignment horizontal="left" vertical="center"/>
    </xf>
    <xf numFmtId="4" fontId="3" fillId="0" borderId="0" xfId="2" applyNumberFormat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" fontId="3" fillId="0" borderId="0" xfId="2" quotePrefix="1" applyNumberFormat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0" fillId="0" borderId="0" xfId="0" applyFont="1" applyAlignment="1">
      <alignment horizontal="left" vertical="center" wrapText="1"/>
    </xf>
    <xf numFmtId="4" fontId="11" fillId="0" borderId="0" xfId="0" applyNumberFormat="1" applyFont="1" applyAlignment="1">
      <alignment horizontal="left" vertical="center"/>
    </xf>
    <xf numFmtId="4" fontId="12" fillId="0" borderId="0" xfId="0" applyNumberFormat="1" applyFont="1" applyAlignment="1">
      <alignment horizontal="left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3">
    <cellStyle name="Migliaia" xfId="1" builtinId="3"/>
    <cellStyle name="Normale" xfId="0" builtinId="0"/>
    <cellStyle name="Normale 2" xfId="2" xr:uid="{E1089DD5-810A-476B-B86D-9CE757D7E7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Carola\Beni%20e%20forniture\triennale%202024-2026\programma%20triennale%20beni%20e%20servizi%202024-2026%20-%20%20MODELLO.xlsx" TargetMode="External"/><Relationship Id="rId1" Type="http://schemas.openxmlformats.org/officeDocument/2006/relationships/externalLinkPath" Target="file:///X:\Carola\Beni%20e%20forniture\triennale%202024-2026\programma%20triennale%20beni%20e%20servizi%202024-2026%20-%20%20MODELL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CHEDA_B_TABELLA_PROGRAMMA"/>
      <sheetName val="SCHEDA A"/>
      <sheetName val="Foglio1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63"/>
  <sheetViews>
    <sheetView topLeftCell="A17" zoomScale="60" zoomScaleNormal="60" workbookViewId="0">
      <selection activeCell="A2" sqref="A2:W65"/>
    </sheetView>
  </sheetViews>
  <sheetFormatPr defaultRowHeight="15" x14ac:dyDescent="0.25"/>
  <cols>
    <col min="1" max="1" width="37.85546875" customWidth="1"/>
    <col min="2" max="2" width="16.42578125" customWidth="1"/>
    <col min="3" max="3" width="31" customWidth="1"/>
    <col min="4" max="4" width="24.7109375" customWidth="1"/>
    <col min="5" max="5" width="12.28515625" customWidth="1"/>
    <col min="6" max="6" width="51.7109375" customWidth="1"/>
    <col min="7" max="7" width="21.42578125" customWidth="1"/>
    <col min="8" max="8" width="13.5703125" customWidth="1"/>
    <col min="9" max="9" width="18.42578125" customWidth="1"/>
    <col min="10" max="10" width="18" customWidth="1"/>
    <col min="11" max="11" width="14.7109375" customWidth="1"/>
    <col min="12" max="12" width="20.85546875" customWidth="1"/>
    <col min="13" max="13" width="13.42578125" customWidth="1"/>
    <col min="14" max="14" width="27.5703125" customWidth="1"/>
    <col min="16" max="16" width="13" customWidth="1"/>
    <col min="17" max="17" width="16.42578125" customWidth="1"/>
    <col min="18" max="18" width="17.28515625" customWidth="1"/>
    <col min="19" max="19" width="18.28515625" customWidth="1"/>
    <col min="20" max="20" width="19" customWidth="1"/>
    <col min="21" max="21" width="17" customWidth="1"/>
    <col min="22" max="22" width="12" customWidth="1"/>
    <col min="23" max="23" width="12.42578125" customWidth="1"/>
    <col min="24" max="24" width="14.7109375" customWidth="1"/>
    <col min="25" max="25" width="25.42578125" customWidth="1"/>
    <col min="26" max="26" width="13.140625" customWidth="1"/>
  </cols>
  <sheetData>
    <row r="1" spans="1:26" ht="10.5" customHeight="1" x14ac:dyDescent="0.25"/>
    <row r="2" spans="1:26" ht="48" customHeight="1" x14ac:dyDescent="0.7">
      <c r="B2" s="42" t="s">
        <v>49</v>
      </c>
      <c r="C2" s="66" t="s">
        <v>134</v>
      </c>
      <c r="D2" s="66"/>
      <c r="E2" s="66"/>
      <c r="F2" s="66"/>
      <c r="G2" s="13"/>
      <c r="H2" s="13"/>
      <c r="I2" s="13"/>
      <c r="J2" s="13"/>
      <c r="K2" s="13"/>
      <c r="Y2" s="44" t="s">
        <v>123</v>
      </c>
    </row>
    <row r="3" spans="1:26" ht="23.25" x14ac:dyDescent="0.35">
      <c r="B3" s="43"/>
      <c r="C3" s="66" t="s">
        <v>50</v>
      </c>
      <c r="D3" s="66"/>
      <c r="E3" s="66"/>
      <c r="F3" s="66"/>
      <c r="G3" s="13"/>
      <c r="H3" s="13"/>
      <c r="I3" s="13"/>
      <c r="J3" s="13"/>
      <c r="K3" s="13"/>
    </row>
    <row r="4" spans="1:26" ht="23.25" x14ac:dyDescent="0.35">
      <c r="B4" s="43"/>
      <c r="C4" s="67"/>
      <c r="D4" s="67"/>
      <c r="E4" s="67"/>
      <c r="F4" s="67"/>
      <c r="G4" s="14"/>
      <c r="H4" s="14"/>
      <c r="I4" s="14"/>
      <c r="J4" s="14"/>
      <c r="K4" s="14"/>
    </row>
    <row r="5" spans="1:26" ht="23.25" x14ac:dyDescent="0.35">
      <c r="B5" s="43"/>
      <c r="C5" s="66" t="s">
        <v>0</v>
      </c>
      <c r="D5" s="66"/>
      <c r="E5" s="66"/>
      <c r="F5" s="66"/>
      <c r="G5" s="13"/>
      <c r="H5" s="13"/>
      <c r="I5" s="14"/>
      <c r="J5" s="14"/>
      <c r="K5" s="14"/>
    </row>
    <row r="6" spans="1:26" ht="21" x14ac:dyDescent="0.35">
      <c r="B6" s="41"/>
      <c r="C6" s="68"/>
      <c r="D6" s="68"/>
      <c r="E6" s="68"/>
      <c r="F6" s="68"/>
    </row>
    <row r="7" spans="1:26" ht="157.5" customHeight="1" x14ac:dyDescent="0.25">
      <c r="A7" s="71" t="s">
        <v>1</v>
      </c>
      <c r="B7" s="71" t="s">
        <v>2</v>
      </c>
      <c r="C7" s="71" t="s">
        <v>3</v>
      </c>
      <c r="D7" s="71" t="s">
        <v>4</v>
      </c>
      <c r="E7" s="71" t="s">
        <v>5</v>
      </c>
      <c r="F7" s="71" t="s">
        <v>6</v>
      </c>
      <c r="G7" s="71" t="s">
        <v>7</v>
      </c>
      <c r="H7" s="71" t="s">
        <v>8</v>
      </c>
      <c r="I7" s="71" t="s">
        <v>9</v>
      </c>
      <c r="J7" s="71" t="s">
        <v>10</v>
      </c>
      <c r="K7" s="71" t="s">
        <v>11</v>
      </c>
      <c r="L7" s="71" t="s">
        <v>12</v>
      </c>
      <c r="M7" s="71" t="s">
        <v>13</v>
      </c>
      <c r="N7" s="71" t="s">
        <v>51</v>
      </c>
      <c r="O7" s="71" t="s">
        <v>14</v>
      </c>
      <c r="P7" s="71" t="s">
        <v>15</v>
      </c>
      <c r="Q7" s="79" t="s">
        <v>16</v>
      </c>
      <c r="R7" s="81"/>
      <c r="S7" s="81"/>
      <c r="T7" s="81"/>
      <c r="U7" s="81"/>
      <c r="V7" s="81"/>
      <c r="W7" s="80"/>
      <c r="X7" s="79" t="s">
        <v>17</v>
      </c>
      <c r="Y7" s="80"/>
      <c r="Z7" s="71" t="s">
        <v>18</v>
      </c>
    </row>
    <row r="8" spans="1:26" ht="35.25" customHeight="1" x14ac:dyDescent="0.25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1" t="s">
        <v>19</v>
      </c>
      <c r="R8" s="71" t="s">
        <v>20</v>
      </c>
      <c r="S8" s="71" t="s">
        <v>52</v>
      </c>
      <c r="T8" s="71" t="s">
        <v>21</v>
      </c>
      <c r="U8" s="71" t="s">
        <v>22</v>
      </c>
      <c r="V8" s="79" t="s">
        <v>23</v>
      </c>
      <c r="W8" s="80"/>
      <c r="X8" s="71" t="s">
        <v>24</v>
      </c>
      <c r="Y8" s="71" t="s">
        <v>25</v>
      </c>
      <c r="Z8" s="72"/>
    </row>
    <row r="9" spans="1:26" ht="88.5" customHeight="1" x14ac:dyDescent="0.25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2" t="s">
        <v>26</v>
      </c>
      <c r="W9" s="2" t="s">
        <v>27</v>
      </c>
      <c r="X9" s="73"/>
      <c r="Y9" s="73"/>
      <c r="Z9" s="73"/>
    </row>
    <row r="10" spans="1:26" ht="49.5" customHeight="1" x14ac:dyDescent="0.25">
      <c r="A10" s="3" t="s">
        <v>28</v>
      </c>
      <c r="B10" s="3"/>
      <c r="C10" s="3" t="s">
        <v>29</v>
      </c>
      <c r="D10" s="3" t="s">
        <v>29</v>
      </c>
      <c r="E10" s="3" t="s">
        <v>5</v>
      </c>
      <c r="F10" s="3" t="s">
        <v>30</v>
      </c>
      <c r="G10" s="3" t="s">
        <v>28</v>
      </c>
      <c r="H10" s="3" t="s">
        <v>30</v>
      </c>
      <c r="I10" s="3" t="s">
        <v>31</v>
      </c>
      <c r="J10" s="3" t="s">
        <v>32</v>
      </c>
      <c r="K10" s="3" t="s">
        <v>33</v>
      </c>
      <c r="L10" s="3" t="s">
        <v>31</v>
      </c>
      <c r="M10" s="3" t="s">
        <v>34</v>
      </c>
      <c r="N10" s="3" t="s">
        <v>31</v>
      </c>
      <c r="O10" s="3" t="s">
        <v>35</v>
      </c>
      <c r="P10" s="3" t="s">
        <v>30</v>
      </c>
      <c r="Q10" s="3" t="s">
        <v>36</v>
      </c>
      <c r="R10" s="3" t="s">
        <v>36</v>
      </c>
      <c r="S10" s="3" t="s">
        <v>36</v>
      </c>
      <c r="T10" s="3" t="s">
        <v>36</v>
      </c>
      <c r="U10" s="3" t="s">
        <v>36</v>
      </c>
      <c r="V10" s="3" t="s">
        <v>36</v>
      </c>
      <c r="W10" s="3" t="s">
        <v>31</v>
      </c>
      <c r="X10" s="3" t="s">
        <v>24</v>
      </c>
      <c r="Y10" s="3" t="s">
        <v>31</v>
      </c>
      <c r="Z10" s="3" t="s">
        <v>53</v>
      </c>
    </row>
    <row r="11" spans="1:26" ht="113.25" customHeight="1" x14ac:dyDescent="0.25">
      <c r="A11" s="48" t="s">
        <v>137</v>
      </c>
      <c r="B11" s="49" t="s">
        <v>37</v>
      </c>
      <c r="C11" s="50">
        <v>2026</v>
      </c>
      <c r="D11" s="50">
        <v>2026</v>
      </c>
      <c r="E11" s="51"/>
      <c r="F11" s="50" t="s">
        <v>112</v>
      </c>
      <c r="G11" s="51"/>
      <c r="H11" s="50" t="s">
        <v>112</v>
      </c>
      <c r="I11" s="49" t="s">
        <v>38</v>
      </c>
      <c r="J11" s="50" t="s">
        <v>114</v>
      </c>
      <c r="K11" s="50" t="s">
        <v>115</v>
      </c>
      <c r="L11" s="52" t="s">
        <v>116</v>
      </c>
      <c r="M11" s="50">
        <v>1</v>
      </c>
      <c r="N11" s="50" t="s">
        <v>124</v>
      </c>
      <c r="O11" s="50">
        <v>24</v>
      </c>
      <c r="P11" s="50" t="s">
        <v>113</v>
      </c>
      <c r="Q11" s="53">
        <v>87500</v>
      </c>
      <c r="R11" s="53">
        <v>62500</v>
      </c>
      <c r="S11" s="53">
        <v>87500</v>
      </c>
      <c r="T11" s="53">
        <v>62500</v>
      </c>
      <c r="U11" s="53">
        <v>300000</v>
      </c>
      <c r="V11" s="54" t="s">
        <v>119</v>
      </c>
      <c r="W11" s="51" t="s">
        <v>119</v>
      </c>
      <c r="X11" s="48" t="s">
        <v>121</v>
      </c>
      <c r="Y11" s="52" t="s">
        <v>120</v>
      </c>
      <c r="Z11" s="50" t="s">
        <v>119</v>
      </c>
    </row>
    <row r="12" spans="1:26" ht="97.5" customHeight="1" x14ac:dyDescent="0.25">
      <c r="A12" s="48" t="s">
        <v>138</v>
      </c>
      <c r="B12" s="49" t="s">
        <v>37</v>
      </c>
      <c r="C12" s="50">
        <v>2026</v>
      </c>
      <c r="D12" s="50">
        <v>2026</v>
      </c>
      <c r="E12" s="51"/>
      <c r="F12" s="50" t="s">
        <v>112</v>
      </c>
      <c r="G12" s="51"/>
      <c r="H12" s="50" t="s">
        <v>112</v>
      </c>
      <c r="I12" s="49" t="s">
        <v>38</v>
      </c>
      <c r="J12" s="50" t="s">
        <v>114</v>
      </c>
      <c r="K12" s="50" t="s">
        <v>118</v>
      </c>
      <c r="L12" s="52" t="s">
        <v>117</v>
      </c>
      <c r="M12" s="50">
        <v>1</v>
      </c>
      <c r="N12" s="50" t="s">
        <v>124</v>
      </c>
      <c r="O12" s="50">
        <v>24</v>
      </c>
      <c r="P12" s="50" t="s">
        <v>113</v>
      </c>
      <c r="Q12" s="53">
        <v>87500</v>
      </c>
      <c r="R12" s="53">
        <v>62500</v>
      </c>
      <c r="S12" s="53">
        <v>87500</v>
      </c>
      <c r="T12" s="53">
        <v>62500</v>
      </c>
      <c r="U12" s="53">
        <v>300000</v>
      </c>
      <c r="V12" s="54" t="s">
        <v>119</v>
      </c>
      <c r="W12" s="51" t="s">
        <v>119</v>
      </c>
      <c r="X12" s="48" t="s">
        <v>121</v>
      </c>
      <c r="Y12" s="52" t="s">
        <v>120</v>
      </c>
      <c r="Z12" s="50" t="s">
        <v>119</v>
      </c>
    </row>
    <row r="13" spans="1:26" ht="258.75" customHeight="1" x14ac:dyDescent="0.25">
      <c r="A13" s="48" t="s">
        <v>139</v>
      </c>
      <c r="B13" s="49" t="s">
        <v>37</v>
      </c>
      <c r="C13" s="50">
        <v>2026</v>
      </c>
      <c r="D13" s="50">
        <v>2028</v>
      </c>
      <c r="E13" s="51"/>
      <c r="F13" s="50" t="s">
        <v>112</v>
      </c>
      <c r="G13" s="51"/>
      <c r="H13" s="50" t="s">
        <v>112</v>
      </c>
      <c r="I13" s="49" t="s">
        <v>38</v>
      </c>
      <c r="J13" s="50" t="s">
        <v>125</v>
      </c>
      <c r="K13" s="50" t="s">
        <v>126</v>
      </c>
      <c r="L13" s="52" t="s">
        <v>127</v>
      </c>
      <c r="M13" s="50">
        <v>1</v>
      </c>
      <c r="N13" s="50" t="s">
        <v>143</v>
      </c>
      <c r="O13" s="50">
        <v>36</v>
      </c>
      <c r="P13" s="50" t="s">
        <v>128</v>
      </c>
      <c r="Q13" s="53">
        <v>0</v>
      </c>
      <c r="R13" s="53">
        <v>0</v>
      </c>
      <c r="S13" s="53">
        <v>154545.48000000001</v>
      </c>
      <c r="T13" s="53">
        <v>1120454.52</v>
      </c>
      <c r="U13" s="53">
        <f>SUM(S13:T13)</f>
        <v>1275000</v>
      </c>
      <c r="V13" s="54"/>
      <c r="W13" s="51"/>
      <c r="X13" s="48" t="s">
        <v>129</v>
      </c>
      <c r="Y13" s="52" t="s">
        <v>130</v>
      </c>
      <c r="Z13" s="50" t="s">
        <v>112</v>
      </c>
    </row>
    <row r="14" spans="1:26" ht="258.75" customHeight="1" x14ac:dyDescent="0.25">
      <c r="A14" s="48" t="s">
        <v>144</v>
      </c>
      <c r="B14" s="49" t="s">
        <v>37</v>
      </c>
      <c r="C14" s="50">
        <v>2026</v>
      </c>
      <c r="D14" s="50">
        <v>2028</v>
      </c>
      <c r="E14" s="51" t="s">
        <v>140</v>
      </c>
      <c r="F14" s="50" t="s">
        <v>112</v>
      </c>
      <c r="G14" s="51" t="s">
        <v>140</v>
      </c>
      <c r="H14" s="50" t="s">
        <v>112</v>
      </c>
      <c r="I14" s="49" t="s">
        <v>38</v>
      </c>
      <c r="J14" s="50" t="s">
        <v>125</v>
      </c>
      <c r="K14" s="50" t="s">
        <v>141</v>
      </c>
      <c r="L14" s="52" t="s">
        <v>142</v>
      </c>
      <c r="M14" s="50">
        <v>1</v>
      </c>
      <c r="N14" s="50" t="s">
        <v>143</v>
      </c>
      <c r="O14" s="50">
        <v>36</v>
      </c>
      <c r="P14" s="50" t="s">
        <v>112</v>
      </c>
      <c r="Q14" s="53">
        <v>0</v>
      </c>
      <c r="R14" s="53">
        <v>0</v>
      </c>
      <c r="S14" s="53">
        <v>241683.53</v>
      </c>
      <c r="T14" s="53">
        <v>483367.06</v>
      </c>
      <c r="U14" s="53">
        <f>SUM(S14:T14)</f>
        <v>725050.59</v>
      </c>
      <c r="V14" s="54"/>
      <c r="W14" s="51"/>
      <c r="X14" s="48" t="s">
        <v>129</v>
      </c>
      <c r="Y14" s="52" t="s">
        <v>130</v>
      </c>
      <c r="Z14" s="50" t="s">
        <v>128</v>
      </c>
    </row>
    <row r="15" spans="1:26" ht="214.5" customHeight="1" x14ac:dyDescent="0.25">
      <c r="A15" s="48" t="s">
        <v>131</v>
      </c>
      <c r="B15" s="49" t="s">
        <v>37</v>
      </c>
      <c r="C15" s="50">
        <v>2024</v>
      </c>
      <c r="D15" s="50">
        <v>2026</v>
      </c>
      <c r="E15" s="51"/>
      <c r="F15" s="50"/>
      <c r="G15" s="51"/>
      <c r="H15" s="50" t="s">
        <v>112</v>
      </c>
      <c r="I15" s="49" t="s">
        <v>38</v>
      </c>
      <c r="J15" s="50" t="s">
        <v>125</v>
      </c>
      <c r="K15" s="50" t="s">
        <v>132</v>
      </c>
      <c r="L15" s="52" t="s">
        <v>133</v>
      </c>
      <c r="M15" s="50">
        <v>1</v>
      </c>
      <c r="N15" s="50" t="s">
        <v>143</v>
      </c>
      <c r="O15" s="50">
        <v>48</v>
      </c>
      <c r="P15" s="50" t="s">
        <v>128</v>
      </c>
      <c r="Q15" s="53">
        <v>0</v>
      </c>
      <c r="R15" s="53">
        <v>60000</v>
      </c>
      <c r="S15" s="53">
        <v>60000</v>
      </c>
      <c r="T15" s="53">
        <v>120000</v>
      </c>
      <c r="U15" s="53">
        <v>240000</v>
      </c>
      <c r="V15" s="54"/>
      <c r="W15" s="50"/>
      <c r="X15" s="48" t="s">
        <v>121</v>
      </c>
      <c r="Y15" s="52" t="s">
        <v>120</v>
      </c>
      <c r="Z15" s="50" t="s">
        <v>112</v>
      </c>
    </row>
    <row r="16" spans="1:26" ht="214.5" customHeight="1" x14ac:dyDescent="0.25">
      <c r="A16" s="48" t="s">
        <v>145</v>
      </c>
      <c r="B16" s="49" t="s">
        <v>37</v>
      </c>
      <c r="C16" s="50">
        <v>2026</v>
      </c>
      <c r="D16" s="50">
        <v>2026</v>
      </c>
      <c r="E16" s="61" t="s">
        <v>147</v>
      </c>
      <c r="F16" s="50" t="s">
        <v>128</v>
      </c>
      <c r="G16" s="62" t="s">
        <v>146</v>
      </c>
      <c r="H16" s="50" t="s">
        <v>112</v>
      </c>
      <c r="I16" s="49" t="s">
        <v>38</v>
      </c>
      <c r="J16" s="50" t="s">
        <v>125</v>
      </c>
      <c r="K16" s="50" t="s">
        <v>150</v>
      </c>
      <c r="L16" s="52" t="s">
        <v>148</v>
      </c>
      <c r="M16" s="50">
        <v>1</v>
      </c>
      <c r="N16" s="50" t="s">
        <v>149</v>
      </c>
      <c r="O16" s="50">
        <v>36</v>
      </c>
      <c r="P16" s="50" t="s">
        <v>112</v>
      </c>
      <c r="Q16" s="53">
        <v>177280</v>
      </c>
      <c r="R16" s="53">
        <v>139570</v>
      </c>
      <c r="S16" s="53">
        <v>0</v>
      </c>
      <c r="T16" s="53">
        <v>0</v>
      </c>
      <c r="U16" s="53">
        <f>SUM(Q16:T16)</f>
        <v>316850</v>
      </c>
      <c r="V16" s="54"/>
      <c r="W16" s="50"/>
      <c r="X16" s="48"/>
      <c r="Y16" s="52"/>
      <c r="Z16" s="50"/>
    </row>
    <row r="17" spans="1:27" s="8" customFormat="1" ht="15" customHeight="1" x14ac:dyDescent="0.25">
      <c r="A17" s="4"/>
      <c r="B17" s="55"/>
      <c r="C17" s="5"/>
      <c r="D17" s="5"/>
      <c r="E17" s="56"/>
      <c r="F17" s="5"/>
      <c r="G17" s="56"/>
      <c r="H17" s="5"/>
      <c r="I17" s="57"/>
      <c r="J17" s="5"/>
      <c r="K17" s="5"/>
      <c r="L17" s="6"/>
      <c r="M17" s="5"/>
      <c r="N17" s="5"/>
      <c r="O17" s="5"/>
      <c r="P17" s="5"/>
      <c r="Q17" s="58">
        <f>SUM(Q11:Q16)</f>
        <v>352280</v>
      </c>
      <c r="R17" s="59">
        <f>SUM(R11:R16)</f>
        <v>324570</v>
      </c>
      <c r="S17" s="59">
        <f>SUM(S11:S16)</f>
        <v>631229.01</v>
      </c>
      <c r="T17" s="60">
        <f>SUM(T11:T16)</f>
        <v>1848821.58</v>
      </c>
      <c r="U17" s="60">
        <f>SUM(U11:U16)</f>
        <v>3156900.59</v>
      </c>
      <c r="V17" s="47"/>
      <c r="W17" s="4"/>
      <c r="X17" s="5"/>
      <c r="Y17" s="5"/>
      <c r="Z17" s="5"/>
    </row>
    <row r="18" spans="1:27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9"/>
      <c r="M18" s="8"/>
      <c r="N18" s="8"/>
      <c r="O18" s="8"/>
      <c r="P18" s="8"/>
      <c r="Q18" s="10"/>
      <c r="S18" s="10"/>
      <c r="T18" s="8"/>
      <c r="U18" s="8"/>
      <c r="V18" s="8"/>
      <c r="W18" s="8"/>
      <c r="X18" s="8"/>
      <c r="Y18" s="8"/>
      <c r="Z18" s="8"/>
    </row>
    <row r="19" spans="1:27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  <c r="M19" s="8"/>
      <c r="N19" s="8"/>
      <c r="O19" s="8"/>
      <c r="Y19" s="8"/>
      <c r="Z19" s="8"/>
    </row>
    <row r="20" spans="1:27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  <c r="M20" s="8"/>
      <c r="N20" s="8"/>
      <c r="O20" s="8"/>
      <c r="Y20" s="8"/>
      <c r="Z20" s="8"/>
    </row>
    <row r="21" spans="1:27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9"/>
      <c r="M21" s="8"/>
      <c r="N21" s="8"/>
      <c r="O21" s="8"/>
      <c r="Y21" s="8"/>
      <c r="Z21" s="8"/>
    </row>
    <row r="22" spans="1:27" ht="23.25" x14ac:dyDescent="0.35">
      <c r="A22" s="69" t="s">
        <v>56</v>
      </c>
      <c r="B22" s="69"/>
      <c r="C22" s="69"/>
      <c r="D22" s="70"/>
      <c r="E22" s="70"/>
      <c r="F22" s="70"/>
      <c r="G22" s="70"/>
      <c r="H22" s="70"/>
      <c r="I22" s="70"/>
      <c r="J22" s="70"/>
      <c r="K22" s="70"/>
      <c r="L22" s="70"/>
      <c r="M22" s="15"/>
      <c r="N22" s="15"/>
      <c r="O22" s="8"/>
      <c r="Q22" s="45" t="s">
        <v>95</v>
      </c>
      <c r="R22" s="45"/>
      <c r="S22" s="45"/>
      <c r="T22" s="34"/>
      <c r="Y22" s="8"/>
      <c r="Z22" s="8"/>
    </row>
    <row r="23" spans="1:27" ht="23.25" x14ac:dyDescent="0.35">
      <c r="A23" s="74" t="s">
        <v>57</v>
      </c>
      <c r="B23" s="74"/>
      <c r="C23" s="74"/>
      <c r="D23" s="70"/>
      <c r="E23" s="70"/>
      <c r="F23" s="70"/>
      <c r="G23" s="70"/>
      <c r="H23" s="70"/>
      <c r="I23" s="70"/>
      <c r="J23" s="70"/>
      <c r="K23" s="70"/>
      <c r="L23" s="70"/>
      <c r="M23" s="15"/>
      <c r="N23" s="15"/>
      <c r="O23" s="8"/>
      <c r="Q23" s="45" t="s">
        <v>97</v>
      </c>
      <c r="R23" s="45"/>
      <c r="S23" s="45"/>
      <c r="T23" s="34"/>
      <c r="Y23" s="8"/>
      <c r="Z23" s="8"/>
    </row>
    <row r="24" spans="1:27" ht="23.25" x14ac:dyDescent="0.35">
      <c r="A24" s="63" t="s">
        <v>58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15"/>
      <c r="N24" s="15"/>
      <c r="O24" s="8"/>
      <c r="Q24" s="45" t="s">
        <v>96</v>
      </c>
      <c r="R24" s="45"/>
      <c r="S24" s="45"/>
      <c r="T24" s="34"/>
      <c r="Y24" s="8"/>
      <c r="Z24" s="8"/>
      <c r="AA24" s="8"/>
    </row>
    <row r="25" spans="1:27" ht="15" customHeight="1" x14ac:dyDescent="0.35">
      <c r="A25" s="63" t="s">
        <v>69</v>
      </c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8"/>
      <c r="Q25" s="46"/>
      <c r="R25" s="46"/>
      <c r="S25" s="46"/>
      <c r="Y25" s="8"/>
      <c r="Z25" s="8"/>
    </row>
    <row r="26" spans="1:27" ht="15" customHeight="1" x14ac:dyDescent="0.35">
      <c r="A26" s="63" t="s">
        <v>70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15"/>
      <c r="N26" s="15"/>
      <c r="O26" s="8"/>
      <c r="Q26" s="46"/>
      <c r="R26" s="46"/>
      <c r="S26" s="46"/>
      <c r="Y26" s="8"/>
      <c r="Z26" s="8"/>
    </row>
    <row r="27" spans="1:27" ht="15" customHeight="1" x14ac:dyDescent="0.25">
      <c r="A27" s="63" t="s">
        <v>59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15"/>
      <c r="N27" s="15"/>
      <c r="O27" s="8"/>
      <c r="Y27" s="8"/>
      <c r="Z27" s="8"/>
    </row>
    <row r="28" spans="1:27" ht="54.75" customHeight="1" x14ac:dyDescent="0.25">
      <c r="A28" s="63" t="s">
        <v>71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16"/>
      <c r="M28" s="15"/>
      <c r="N28" s="15"/>
      <c r="O28" s="8"/>
      <c r="Y28" s="8"/>
      <c r="Z28" s="8"/>
    </row>
    <row r="29" spans="1:27" ht="15" customHeight="1" x14ac:dyDescent="0.25">
      <c r="A29" s="63" t="s">
        <v>68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15"/>
      <c r="M29" s="15"/>
      <c r="N29" s="15"/>
      <c r="O29" s="8"/>
      <c r="Y29" s="8"/>
      <c r="Z29" s="8"/>
    </row>
    <row r="30" spans="1:27" ht="15" customHeight="1" x14ac:dyDescent="0.25">
      <c r="A30" s="63" t="s">
        <v>76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15"/>
      <c r="M30" s="15"/>
      <c r="N30" s="15"/>
      <c r="O30" s="8"/>
      <c r="Y30" s="8"/>
      <c r="Z30" s="8"/>
    </row>
    <row r="31" spans="1:27" ht="15" customHeight="1" x14ac:dyDescent="0.25">
      <c r="A31" s="63" t="s">
        <v>72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15"/>
      <c r="M31" s="15"/>
      <c r="N31" s="15"/>
      <c r="O31" s="8"/>
      <c r="P31" s="8"/>
      <c r="Q31" s="8"/>
      <c r="R31" s="8"/>
      <c r="S31" s="8"/>
      <c r="T31" s="8"/>
      <c r="U31" s="22"/>
      <c r="V31" s="22"/>
      <c r="W31" s="22"/>
      <c r="X31" s="22"/>
      <c r="Y31" s="8"/>
      <c r="Z31" s="8"/>
    </row>
    <row r="32" spans="1:27" x14ac:dyDescent="0.25">
      <c r="A32" s="63" t="s">
        <v>73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15"/>
      <c r="M32" s="15"/>
      <c r="N32" s="15"/>
    </row>
    <row r="33" spans="1:14" x14ac:dyDescent="0.25">
      <c r="A33" s="63" t="s">
        <v>74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15"/>
      <c r="M33" s="15"/>
      <c r="N33" s="15"/>
    </row>
    <row r="34" spans="1:14" x14ac:dyDescent="0.25">
      <c r="A34" s="63" t="s">
        <v>75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</row>
    <row r="35" spans="1:14" x14ac:dyDescent="0.25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</row>
    <row r="36" spans="1:14" x14ac:dyDescent="0.25">
      <c r="A36" s="63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</row>
    <row r="37" spans="1:14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38" spans="1:14" x14ac:dyDescent="0.25">
      <c r="A38" s="18" t="s">
        <v>77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4" ht="15.75" x14ac:dyDescent="0.25">
      <c r="A39" s="65" t="s">
        <v>60</v>
      </c>
      <c r="B39" s="65"/>
      <c r="C39" s="15"/>
      <c r="D39" s="15"/>
      <c r="E39" s="15"/>
      <c r="F39" s="15"/>
      <c r="G39" s="15"/>
      <c r="H39" s="15"/>
      <c r="I39" s="15"/>
      <c r="J39" s="19"/>
      <c r="K39" s="15"/>
      <c r="L39" s="15"/>
      <c r="M39" s="15"/>
      <c r="N39" s="15"/>
    </row>
    <row r="40" spans="1:14" x14ac:dyDescent="0.25">
      <c r="A40" s="65" t="s">
        <v>61</v>
      </c>
      <c r="B40" s="6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4" x14ac:dyDescent="0.25">
      <c r="A41" s="65" t="s">
        <v>62</v>
      </c>
      <c r="B41" s="6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1:14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1:14" x14ac:dyDescent="0.25">
      <c r="A43" s="20" t="s">
        <v>78</v>
      </c>
      <c r="B43" s="21"/>
      <c r="C43" s="21"/>
      <c r="D43" s="21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x14ac:dyDescent="0.25">
      <c r="A44" s="64" t="s">
        <v>63</v>
      </c>
      <c r="B44" s="64"/>
      <c r="C44" s="64"/>
      <c r="D44" s="64"/>
      <c r="E44" s="17"/>
      <c r="F44" s="17"/>
      <c r="G44" s="17"/>
      <c r="H44" s="17"/>
      <c r="I44" s="17"/>
      <c r="J44" s="17"/>
      <c r="K44" s="17"/>
      <c r="L44" s="17"/>
      <c r="M44" s="17"/>
      <c r="N44" s="21"/>
    </row>
    <row r="45" spans="1:14" x14ac:dyDescent="0.25">
      <c r="A45" s="64" t="s">
        <v>64</v>
      </c>
      <c r="B45" s="64"/>
      <c r="C45" s="64"/>
      <c r="D45" s="64"/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1:14" ht="15.75" x14ac:dyDescent="0.25">
      <c r="A46" s="64" t="s">
        <v>65</v>
      </c>
      <c r="B46" s="64"/>
      <c r="C46" s="64"/>
      <c r="D46" s="64"/>
      <c r="E46" s="15"/>
      <c r="F46" s="15"/>
      <c r="G46" s="15"/>
      <c r="H46" s="15"/>
      <c r="I46" s="15"/>
      <c r="J46" s="19"/>
      <c r="K46" s="15"/>
      <c r="L46" s="15"/>
      <c r="M46" s="15"/>
      <c r="N46" s="15"/>
    </row>
    <row r="47" spans="1:14" x14ac:dyDescent="0.25">
      <c r="A47" s="64" t="s">
        <v>66</v>
      </c>
      <c r="B47" s="64"/>
      <c r="C47" s="64"/>
      <c r="D47" s="64"/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1:14" x14ac:dyDescent="0.25">
      <c r="A48" s="64" t="s">
        <v>67</v>
      </c>
      <c r="B48" s="64"/>
      <c r="C48" s="64"/>
      <c r="D48" s="64"/>
      <c r="E48" s="8"/>
      <c r="F48" s="8"/>
      <c r="G48" s="8"/>
      <c r="H48" s="8"/>
      <c r="I48" s="8"/>
      <c r="J48" s="8"/>
      <c r="K48" s="8"/>
      <c r="L48" s="9"/>
      <c r="M48" s="8"/>
      <c r="N48" s="8"/>
    </row>
    <row r="52" spans="1:9" x14ac:dyDescent="0.25">
      <c r="A52" s="75" t="s">
        <v>54</v>
      </c>
      <c r="B52" s="75"/>
      <c r="C52" s="75"/>
      <c r="D52" s="75"/>
      <c r="E52" s="75"/>
      <c r="F52" s="75"/>
      <c r="G52" s="75"/>
      <c r="H52" s="75"/>
      <c r="I52" s="8"/>
    </row>
    <row r="53" spans="1:9" x14ac:dyDescent="0.25">
      <c r="A53" s="76" t="s">
        <v>55</v>
      </c>
      <c r="B53" s="77"/>
      <c r="C53" s="77"/>
      <c r="D53" s="77"/>
      <c r="E53" s="78"/>
      <c r="F53" s="76" t="s">
        <v>39</v>
      </c>
      <c r="G53" s="77"/>
      <c r="H53" s="78"/>
      <c r="I53" s="8"/>
    </row>
    <row r="54" spans="1:9" x14ac:dyDescent="0.25">
      <c r="A54" s="5"/>
      <c r="B54" s="5"/>
      <c r="C54" s="5"/>
      <c r="D54" s="5"/>
      <c r="E54" s="5"/>
      <c r="F54" s="5"/>
      <c r="G54" s="5"/>
      <c r="H54" s="5"/>
      <c r="I54" s="8"/>
    </row>
    <row r="55" spans="1:9" x14ac:dyDescent="0.25">
      <c r="A55" s="5"/>
      <c r="B55" s="5"/>
      <c r="C55" s="5"/>
      <c r="D55" s="5"/>
      <c r="E55" s="5"/>
      <c r="F55" s="5"/>
      <c r="G55" s="5"/>
      <c r="H55" s="5"/>
      <c r="I55" s="8"/>
    </row>
    <row r="56" spans="1:9" x14ac:dyDescent="0.25">
      <c r="A56" s="76" t="s">
        <v>40</v>
      </c>
      <c r="B56" s="77"/>
      <c r="C56" s="77"/>
      <c r="D56" s="77"/>
      <c r="E56" s="77"/>
      <c r="F56" s="77"/>
      <c r="G56" s="77"/>
      <c r="H56" s="78"/>
      <c r="I56" s="8"/>
    </row>
    <row r="57" spans="1:9" ht="30" x14ac:dyDescent="0.25">
      <c r="A57" s="11" t="s">
        <v>41</v>
      </c>
      <c r="B57" s="5"/>
      <c r="C57" s="5"/>
      <c r="D57" s="5"/>
      <c r="E57" s="5"/>
      <c r="F57" s="6" t="s">
        <v>19</v>
      </c>
      <c r="G57" s="6" t="s">
        <v>20</v>
      </c>
      <c r="H57" s="6" t="s">
        <v>52</v>
      </c>
      <c r="I57" s="6" t="s">
        <v>42</v>
      </c>
    </row>
    <row r="58" spans="1:9" x14ac:dyDescent="0.25">
      <c r="A58" s="5" t="s">
        <v>43</v>
      </c>
      <c r="B58" s="5"/>
      <c r="C58" s="5"/>
      <c r="D58" s="5"/>
      <c r="E58" s="5"/>
      <c r="F58" s="12">
        <v>177280</v>
      </c>
      <c r="G58" s="12">
        <v>139570</v>
      </c>
      <c r="H58" s="12">
        <v>0</v>
      </c>
      <c r="I58" s="12">
        <v>0</v>
      </c>
    </row>
    <row r="59" spans="1:9" x14ac:dyDescent="0.25">
      <c r="A59" s="5" t="s">
        <v>44</v>
      </c>
      <c r="B59" s="5"/>
      <c r="C59" s="5"/>
      <c r="D59" s="5"/>
      <c r="E59" s="5"/>
      <c r="F59" s="7"/>
      <c r="G59" s="7"/>
      <c r="H59" s="7"/>
      <c r="I59" s="7"/>
    </row>
    <row r="60" spans="1:9" x14ac:dyDescent="0.25">
      <c r="A60" s="5" t="s">
        <v>45</v>
      </c>
      <c r="B60" s="5"/>
      <c r="C60" s="5"/>
      <c r="D60" s="5"/>
      <c r="E60" s="5"/>
      <c r="F60" s="7">
        <v>175000</v>
      </c>
      <c r="G60" s="7">
        <v>185000</v>
      </c>
      <c r="H60" s="7">
        <v>631229.01</v>
      </c>
      <c r="I60" s="60">
        <v>1848821.58</v>
      </c>
    </row>
    <row r="61" spans="1:9" x14ac:dyDescent="0.25">
      <c r="A61" s="5" t="s">
        <v>46</v>
      </c>
      <c r="B61" s="5"/>
      <c r="C61" s="5"/>
      <c r="D61" s="5"/>
      <c r="E61" s="5"/>
      <c r="F61" s="12">
        <v>0</v>
      </c>
      <c r="G61" s="12">
        <v>0</v>
      </c>
      <c r="H61" s="12">
        <v>0</v>
      </c>
      <c r="I61" s="12">
        <v>0</v>
      </c>
    </row>
    <row r="62" spans="1:9" x14ac:dyDescent="0.25">
      <c r="A62" s="5" t="s">
        <v>47</v>
      </c>
      <c r="B62" s="5"/>
      <c r="C62" s="5"/>
      <c r="D62" s="5"/>
      <c r="E62" s="5"/>
      <c r="F62" s="12">
        <v>0</v>
      </c>
      <c r="G62" s="12">
        <v>0</v>
      </c>
      <c r="H62" s="12">
        <v>0</v>
      </c>
      <c r="I62" s="12">
        <v>0</v>
      </c>
    </row>
    <row r="63" spans="1:9" x14ac:dyDescent="0.25">
      <c r="A63" s="5" t="s">
        <v>48</v>
      </c>
      <c r="B63" s="5"/>
      <c r="C63" s="5"/>
      <c r="D63" s="5"/>
      <c r="E63" s="5"/>
      <c r="F63" s="12">
        <v>0</v>
      </c>
      <c r="G63" s="12">
        <v>0</v>
      </c>
      <c r="H63" s="12">
        <v>0</v>
      </c>
      <c r="I63" s="12">
        <v>0</v>
      </c>
    </row>
  </sheetData>
  <mergeCells count="59">
    <mergeCell ref="A56:H56"/>
    <mergeCell ref="Z7:Z9"/>
    <mergeCell ref="Q8:Q9"/>
    <mergeCell ref="S8:S9"/>
    <mergeCell ref="T8:T9"/>
    <mergeCell ref="U8:U9"/>
    <mergeCell ref="V8:W8"/>
    <mergeCell ref="X8:X9"/>
    <mergeCell ref="Y8:Y9"/>
    <mergeCell ref="R8:R9"/>
    <mergeCell ref="M7:M9"/>
    <mergeCell ref="N7:N9"/>
    <mergeCell ref="O7:O9"/>
    <mergeCell ref="P7:P9"/>
    <mergeCell ref="Q7:W7"/>
    <mergeCell ref="X7:Y7"/>
    <mergeCell ref="A23:L23"/>
    <mergeCell ref="A24:L24"/>
    <mergeCell ref="A25:N25"/>
    <mergeCell ref="A52:H52"/>
    <mergeCell ref="A53:E53"/>
    <mergeCell ref="F53:H53"/>
    <mergeCell ref="A26:L26"/>
    <mergeCell ref="A27:L27"/>
    <mergeCell ref="A29:K29"/>
    <mergeCell ref="A30:K30"/>
    <mergeCell ref="A32:K32"/>
    <mergeCell ref="A31:K31"/>
    <mergeCell ref="A28:K28"/>
    <mergeCell ref="A33:K33"/>
    <mergeCell ref="A34:N34"/>
    <mergeCell ref="A46:D46"/>
    <mergeCell ref="A22:L22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C2:F2"/>
    <mergeCell ref="C3:F3"/>
    <mergeCell ref="C4:F4"/>
    <mergeCell ref="C5:F5"/>
    <mergeCell ref="C6:F6"/>
    <mergeCell ref="A35:N35"/>
    <mergeCell ref="A47:D47"/>
    <mergeCell ref="A48:D48"/>
    <mergeCell ref="A36:N36"/>
    <mergeCell ref="A39:B39"/>
    <mergeCell ref="A40:B40"/>
    <mergeCell ref="A41:B41"/>
    <mergeCell ref="A44:D44"/>
    <mergeCell ref="A45:D45"/>
  </mergeCells>
  <pageMargins left="0.25" right="0.25" top="0.75" bottom="0.75" header="0.3" footer="0.3"/>
  <pageSetup paperSize="8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A8E8A-4A76-4A09-95A8-49A405DE4754}">
  <dimension ref="E3:K24"/>
  <sheetViews>
    <sheetView topLeftCell="D4" workbookViewId="0">
      <selection activeCell="D2" sqref="D2:K24"/>
    </sheetView>
  </sheetViews>
  <sheetFormatPr defaultRowHeight="15" x14ac:dyDescent="0.25"/>
  <cols>
    <col min="4" max="4" width="3.5703125" customWidth="1"/>
    <col min="5" max="5" width="30.140625" customWidth="1"/>
    <col min="6" max="7" width="26.28515625" customWidth="1"/>
    <col min="8" max="8" width="33.42578125" customWidth="1"/>
    <col min="9" max="9" width="17" customWidth="1"/>
    <col min="10" max="10" width="9.85546875" customWidth="1"/>
  </cols>
  <sheetData>
    <row r="3" spans="5:11" x14ac:dyDescent="0.25">
      <c r="E3" s="87" t="s">
        <v>135</v>
      </c>
      <c r="F3" s="87"/>
      <c r="G3" s="87"/>
      <c r="H3" s="87"/>
      <c r="I3" s="87"/>
      <c r="J3" s="87"/>
      <c r="K3" s="87"/>
    </row>
    <row r="4" spans="5:11" x14ac:dyDescent="0.25">
      <c r="E4" s="88" t="s">
        <v>111</v>
      </c>
      <c r="F4" s="89"/>
      <c r="G4" s="89"/>
      <c r="H4" s="89"/>
      <c r="I4" s="89"/>
      <c r="J4" s="32"/>
      <c r="K4" s="32"/>
    </row>
    <row r="5" spans="5:11" x14ac:dyDescent="0.25">
      <c r="E5" s="90" t="s">
        <v>85</v>
      </c>
      <c r="F5" s="91"/>
      <c r="G5" s="91"/>
      <c r="H5" s="91"/>
      <c r="I5" s="91"/>
      <c r="J5" s="32"/>
      <c r="K5" s="32"/>
    </row>
    <row r="6" spans="5:11" x14ac:dyDescent="0.25">
      <c r="E6" s="92" t="s">
        <v>94</v>
      </c>
      <c r="F6" s="93"/>
      <c r="G6" s="93"/>
      <c r="H6" s="93"/>
      <c r="I6" s="93"/>
      <c r="J6" s="32"/>
      <c r="K6" s="32"/>
    </row>
    <row r="7" spans="5:11" ht="18" x14ac:dyDescent="0.25">
      <c r="E7" s="24"/>
      <c r="F7" s="25"/>
      <c r="G7" s="25"/>
      <c r="H7" s="25"/>
      <c r="I7" s="25"/>
      <c r="J7" s="23"/>
      <c r="K7" s="23"/>
    </row>
    <row r="8" spans="5:11" x14ac:dyDescent="0.25">
      <c r="E8" s="82" t="s">
        <v>86</v>
      </c>
      <c r="F8" s="84" t="s">
        <v>87</v>
      </c>
      <c r="G8" s="85"/>
      <c r="H8" s="85"/>
      <c r="I8" s="86"/>
      <c r="J8" s="23"/>
      <c r="K8" s="23"/>
    </row>
    <row r="9" spans="5:11" ht="50.25" customHeight="1" x14ac:dyDescent="0.25">
      <c r="E9" s="83"/>
      <c r="F9" s="94" t="s">
        <v>79</v>
      </c>
      <c r="G9" s="95"/>
      <c r="H9" s="96"/>
      <c r="I9" s="27" t="s">
        <v>80</v>
      </c>
    </row>
    <row r="10" spans="5:11" x14ac:dyDescent="0.25">
      <c r="E10" s="26"/>
      <c r="F10" s="28" t="s">
        <v>81</v>
      </c>
      <c r="G10" s="28" t="s">
        <v>82</v>
      </c>
      <c r="H10" s="28" t="s">
        <v>88</v>
      </c>
      <c r="I10" s="28"/>
    </row>
    <row r="11" spans="5:11" ht="58.5" customHeight="1" x14ac:dyDescent="0.25">
      <c r="E11" s="26" t="s">
        <v>89</v>
      </c>
      <c r="F11" s="39">
        <v>177280</v>
      </c>
      <c r="G11" s="39">
        <v>139570</v>
      </c>
      <c r="H11" s="39">
        <v>0</v>
      </c>
      <c r="I11" s="39">
        <f>SUM(F11:H11)</f>
        <v>316850</v>
      </c>
    </row>
    <row r="12" spans="5:11" ht="45" x14ac:dyDescent="0.25">
      <c r="E12" s="26" t="s">
        <v>90</v>
      </c>
      <c r="F12" s="39">
        <f>[1]SCHEDA_B_TABELLA_PROGRAMMA!X29</f>
        <v>0</v>
      </c>
      <c r="G12" s="39">
        <f>[1]SCHEDA_B_TABELLA_PROGRAMMA!Y29</f>
        <v>0</v>
      </c>
      <c r="H12" s="39">
        <f>[1]SCHEDA_B_TABELLA_PROGRAMMA!Y29</f>
        <v>0</v>
      </c>
      <c r="I12" s="39">
        <f t="shared" ref="I12:I17" si="0">SUM(F12:H12)</f>
        <v>0</v>
      </c>
    </row>
    <row r="13" spans="5:11" ht="30" x14ac:dyDescent="0.25">
      <c r="E13" s="26" t="s">
        <v>91</v>
      </c>
      <c r="F13" s="39">
        <f>[1]SCHEDA_B_TABELLA_PROGRAMMA!X30</f>
        <v>0</v>
      </c>
      <c r="G13" s="39">
        <f>[1]SCHEDA_B_TABELLA_PROGRAMMA!Y30</f>
        <v>0</v>
      </c>
      <c r="H13" s="39">
        <f>[1]SCHEDA_B_TABELLA_PROGRAMMA!Y30</f>
        <v>0</v>
      </c>
      <c r="I13" s="39">
        <f t="shared" si="0"/>
        <v>0</v>
      </c>
    </row>
    <row r="14" spans="5:11" x14ac:dyDescent="0.25">
      <c r="E14" s="26" t="s">
        <v>122</v>
      </c>
      <c r="F14" s="39">
        <v>175000</v>
      </c>
      <c r="G14" s="38">
        <v>185000</v>
      </c>
      <c r="H14" s="39">
        <v>631229.01</v>
      </c>
      <c r="I14" s="39">
        <f>SUM(F14:H14)</f>
        <v>991229.01</v>
      </c>
    </row>
    <row r="15" spans="5:11" ht="90" x14ac:dyDescent="0.25">
      <c r="E15" s="26" t="s">
        <v>92</v>
      </c>
      <c r="F15" s="39">
        <v>0</v>
      </c>
      <c r="G15" s="39">
        <v>0</v>
      </c>
      <c r="H15" s="39">
        <v>0</v>
      </c>
      <c r="I15" s="39">
        <f t="shared" si="0"/>
        <v>0</v>
      </c>
    </row>
    <row r="16" spans="5:11" ht="46.5" customHeight="1" x14ac:dyDescent="0.25">
      <c r="E16" s="26" t="s">
        <v>93</v>
      </c>
      <c r="F16" s="39">
        <v>0</v>
      </c>
      <c r="G16" s="39">
        <v>0</v>
      </c>
      <c r="H16" s="39">
        <v>0</v>
      </c>
      <c r="I16" s="39">
        <f t="shared" si="0"/>
        <v>0</v>
      </c>
    </row>
    <row r="17" spans="5:11" x14ac:dyDescent="0.25">
      <c r="E17" s="26" t="s">
        <v>83</v>
      </c>
      <c r="F17" s="39">
        <v>0</v>
      </c>
      <c r="G17" s="39">
        <v>0</v>
      </c>
      <c r="H17" s="39">
        <v>0</v>
      </c>
      <c r="I17" s="39">
        <f t="shared" si="0"/>
        <v>0</v>
      </c>
    </row>
    <row r="18" spans="5:11" x14ac:dyDescent="0.25">
      <c r="E18" s="29" t="s">
        <v>84</v>
      </c>
      <c r="F18" s="39">
        <f>SUM(F11:F17)</f>
        <v>352280</v>
      </c>
      <c r="G18" s="39">
        <f>SUM(G11:G17)</f>
        <v>324570</v>
      </c>
      <c r="H18" s="40">
        <f>SUM(H4:H16)</f>
        <v>631229.01</v>
      </c>
      <c r="I18" s="39">
        <f>SUM(F18:H18)</f>
        <v>1308079.01</v>
      </c>
    </row>
    <row r="19" spans="5:11" x14ac:dyDescent="0.25">
      <c r="E19" s="30"/>
    </row>
    <row r="20" spans="5:11" x14ac:dyDescent="0.25">
      <c r="E20" s="30"/>
    </row>
    <row r="21" spans="5:11" x14ac:dyDescent="0.25">
      <c r="E21" s="30"/>
      <c r="I21" s="31"/>
    </row>
    <row r="22" spans="5:11" x14ac:dyDescent="0.25">
      <c r="E22" s="30"/>
      <c r="H22" s="34" t="s">
        <v>95</v>
      </c>
      <c r="I22" s="34"/>
      <c r="J22" s="34"/>
      <c r="K22" s="34"/>
    </row>
    <row r="23" spans="5:11" x14ac:dyDescent="0.25">
      <c r="H23" s="34" t="s">
        <v>97</v>
      </c>
      <c r="I23" s="34"/>
      <c r="J23" s="34"/>
      <c r="K23" s="34"/>
    </row>
    <row r="24" spans="5:11" x14ac:dyDescent="0.25">
      <c r="H24" s="34" t="s">
        <v>96</v>
      </c>
      <c r="I24" s="34"/>
      <c r="J24" s="34"/>
      <c r="K24" s="34"/>
    </row>
  </sheetData>
  <mergeCells count="7">
    <mergeCell ref="E8:E9"/>
    <mergeCell ref="F8:I8"/>
    <mergeCell ref="E3:K3"/>
    <mergeCell ref="E4:I4"/>
    <mergeCell ref="E5:I5"/>
    <mergeCell ref="E6:I6"/>
    <mergeCell ref="F9:H9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D7575-3868-4548-9E2B-C87050CA2866}">
  <dimension ref="E3:L14"/>
  <sheetViews>
    <sheetView tabSelected="1" workbookViewId="0">
      <selection activeCell="D2" sqref="D2:J17"/>
    </sheetView>
  </sheetViews>
  <sheetFormatPr defaultRowHeight="15" x14ac:dyDescent="0.25"/>
  <cols>
    <col min="3" max="3" width="3.85546875" customWidth="1"/>
    <col min="4" max="4" width="6.5703125" customWidth="1"/>
    <col min="5" max="5" width="22.5703125" customWidth="1"/>
    <col min="6" max="6" width="17.28515625" customWidth="1"/>
    <col min="7" max="7" width="19.28515625" customWidth="1"/>
    <col min="8" max="8" width="11.5703125" customWidth="1"/>
    <col min="9" max="9" width="10.5703125" customWidth="1"/>
    <col min="10" max="10" width="49.7109375" customWidth="1"/>
  </cols>
  <sheetData>
    <row r="3" spans="5:12" x14ac:dyDescent="0.25">
      <c r="E3" s="36" t="s">
        <v>136</v>
      </c>
      <c r="F3" s="36"/>
      <c r="G3" s="36"/>
      <c r="H3" s="36"/>
      <c r="I3" s="36"/>
      <c r="J3" s="36"/>
      <c r="K3" s="1"/>
      <c r="L3" s="1"/>
    </row>
    <row r="4" spans="5:12" x14ac:dyDescent="0.25">
      <c r="E4" s="36" t="s">
        <v>110</v>
      </c>
      <c r="F4" s="36"/>
      <c r="G4" s="36"/>
      <c r="H4" s="36"/>
      <c r="I4" s="36"/>
      <c r="J4" s="36"/>
      <c r="K4" s="1"/>
      <c r="L4" s="1"/>
    </row>
    <row r="5" spans="5:12" ht="72.75" customHeight="1" x14ac:dyDescent="0.25">
      <c r="E5" s="37" t="s">
        <v>98</v>
      </c>
      <c r="F5" s="37"/>
      <c r="G5" s="37"/>
      <c r="H5" s="37"/>
      <c r="I5" s="37"/>
      <c r="J5" s="37"/>
      <c r="K5" s="37"/>
      <c r="L5" s="37"/>
    </row>
    <row r="6" spans="5:12" ht="30" x14ac:dyDescent="0.25">
      <c r="E6" s="2" t="s">
        <v>99</v>
      </c>
      <c r="F6" s="11" t="s">
        <v>100</v>
      </c>
      <c r="G6" s="2" t="s">
        <v>12</v>
      </c>
      <c r="H6" s="2" t="s">
        <v>101</v>
      </c>
      <c r="I6" s="2" t="s">
        <v>102</v>
      </c>
      <c r="J6" s="11" t="s">
        <v>103</v>
      </c>
    </row>
    <row r="7" spans="5:12" ht="55.5" customHeight="1" x14ac:dyDescent="0.25">
      <c r="E7" s="4" t="s">
        <v>106</v>
      </c>
      <c r="F7" s="26" t="s">
        <v>107</v>
      </c>
      <c r="G7" s="26" t="s">
        <v>107</v>
      </c>
      <c r="H7" s="26" t="s">
        <v>107</v>
      </c>
      <c r="I7" s="26" t="s">
        <v>108</v>
      </c>
      <c r="J7" s="33" t="s">
        <v>109</v>
      </c>
    </row>
    <row r="8" spans="5:12" x14ac:dyDescent="0.25">
      <c r="E8" s="28"/>
      <c r="F8" s="28"/>
      <c r="G8" s="28"/>
      <c r="H8" s="28"/>
      <c r="I8" s="28"/>
      <c r="J8" s="28"/>
    </row>
    <row r="9" spans="5:12" x14ac:dyDescent="0.25">
      <c r="E9" s="28"/>
      <c r="F9" s="28"/>
      <c r="G9" s="28"/>
      <c r="H9" s="28"/>
      <c r="I9" s="28"/>
      <c r="J9" s="28"/>
    </row>
    <row r="10" spans="5:12" x14ac:dyDescent="0.25">
      <c r="E10" s="28"/>
      <c r="F10" s="28"/>
      <c r="G10" s="28"/>
      <c r="H10" s="28"/>
      <c r="I10" s="28"/>
      <c r="J10" s="28"/>
    </row>
    <row r="12" spans="5:12" x14ac:dyDescent="0.25">
      <c r="J12" s="34" t="s">
        <v>95</v>
      </c>
    </row>
    <row r="13" spans="5:12" x14ac:dyDescent="0.25">
      <c r="E13" t="s">
        <v>104</v>
      </c>
      <c r="J13" s="34" t="s">
        <v>97</v>
      </c>
    </row>
    <row r="14" spans="5:12" ht="30.75" customHeight="1" x14ac:dyDescent="0.25">
      <c r="E14" s="35" t="s">
        <v>105</v>
      </c>
      <c r="J14" s="34" t="s">
        <v>96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SCHEDA H</vt:lpstr>
      <vt:lpstr>SCHEDA G</vt:lpstr>
      <vt:lpstr>SCHEDA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carola ulisse</dc:creator>
  <cp:lastModifiedBy>carola ulisse</cp:lastModifiedBy>
  <cp:lastPrinted>2026-03-25T09:04:34Z</cp:lastPrinted>
  <dcterms:created xsi:type="dcterms:W3CDTF">2015-06-05T18:19:34Z</dcterms:created>
  <dcterms:modified xsi:type="dcterms:W3CDTF">2026-03-25T09:04:52Z</dcterms:modified>
</cp:coreProperties>
</file>